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02" documentId="13_ncr:1_{8FD3A1BD-4A61-4F98-9EF2-1A455AAD95F3}" xr6:coauthVersionLast="47" xr6:coauthVersionMax="47" xr10:uidLastSave="{0852E989-2CC3-4416-B40F-0B86FBA10C4B}"/>
  <bookViews>
    <workbookView xWindow="-120" yWindow="-120" windowWidth="29040" windowHeight="15720" xr2:uid="{00000000-000D-0000-FFFF-FFFF00000000}"/>
  </bookViews>
  <sheets>
    <sheet name="Leht1" sheetId="1" r:id="rId1"/>
  </sheets>
  <definedNames>
    <definedName name="_xlnm._FilterDatabase" localSheetId="0" hidden="1">Leht1!$A$2:$O$25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E26" i="1"/>
  <c r="F26" i="1"/>
  <c r="G26" i="1"/>
  <c r="H26" i="1"/>
</calcChain>
</file>

<file path=xl/sharedStrings.xml><?xml version="1.0" encoding="utf-8"?>
<sst xmlns="http://schemas.openxmlformats.org/spreadsheetml/2006/main" count="170" uniqueCount="105">
  <si>
    <t>Mis KOV valitsuse piirkonnas</t>
  </si>
  <si>
    <t>Alutaguse Vald</t>
  </si>
  <si>
    <t>Narva-Jõesuu linn</t>
  </si>
  <si>
    <t>Narva linn</t>
  </si>
  <si>
    <t>Lõuna-Kudruküla tee</t>
  </si>
  <si>
    <t>Elektrijaama tee</t>
  </si>
  <si>
    <t>Lemmaku metsatee</t>
  </si>
  <si>
    <t>478991 Videovalve</t>
  </si>
  <si>
    <t>478990 Videovalve</t>
  </si>
  <si>
    <t>479292 Videovalve</t>
  </si>
  <si>
    <t>478982 Videovalve</t>
  </si>
  <si>
    <t>478978 Videovalve</t>
  </si>
  <si>
    <t>479278 Videovalve</t>
  </si>
  <si>
    <t>479279 Videovalve</t>
  </si>
  <si>
    <t>ID</t>
  </si>
  <si>
    <t>479276 Videovalve</t>
  </si>
  <si>
    <t>479275 Videovalve</t>
  </si>
  <si>
    <t>478993 Videovalve</t>
  </si>
  <si>
    <t>478994 Videovalve</t>
  </si>
  <si>
    <t>Koordinaadid</t>
  </si>
  <si>
    <t>Rakvere - Rannapungerja</t>
  </si>
  <si>
    <t>Tugimaantee</t>
  </si>
  <si>
    <t>Ida-Viru maakond</t>
  </si>
  <si>
    <t>Muu tee</t>
  </si>
  <si>
    <t>Jõhvi - Tartu - Valga</t>
  </si>
  <si>
    <t>Põhimaantee</t>
  </si>
  <si>
    <t>Sälliku - Kuru</t>
  </si>
  <si>
    <t>Kõrvalmaantee</t>
  </si>
  <si>
    <t>Iisaku - Alajõe</t>
  </si>
  <si>
    <t>Remniku - Väleda tee</t>
  </si>
  <si>
    <t>Remniku - Agusalu tee</t>
  </si>
  <si>
    <t>Jõhvi - Vasknarva</t>
  </si>
  <si>
    <t>Agusalu - Permisküla</t>
  </si>
  <si>
    <t>Narva - Narva-Jõesuu - Hiiemetsa</t>
  </si>
  <si>
    <t>&lt;Null&gt;</t>
  </si>
  <si>
    <t>Põhja-Kudruküla tee</t>
  </si>
  <si>
    <t>Peeterristi - Kudruküla</t>
  </si>
  <si>
    <t>Tallinn - Narva</t>
  </si>
  <si>
    <t>Narva - Arumäe</t>
  </si>
  <si>
    <t>Narva - Auvere</t>
  </si>
  <si>
    <t>Metsküla-Härgsaare tee</t>
  </si>
  <si>
    <t>Gorodenko-Punamäe tee</t>
  </si>
  <si>
    <t>Suurtähe kõrgus mm</t>
  </si>
  <si>
    <t xml:space="preserve">Maateeliik ( põhi-, kõrval-, tugimaantee)
</t>
  </si>
  <si>
    <t xml:space="preserve">Maakond </t>
  </si>
  <si>
    <t xml:space="preserve">Tee km </t>
  </si>
  <si>
    <t xml:space="preserve">Tee nimi </t>
  </si>
  <si>
    <t xml:space="preserve">Tee number </t>
  </si>
  <si>
    <t xml:space="preserve">Postide arv </t>
  </si>
  <si>
    <t xml:space="preserve">Märkide arv </t>
  </si>
  <si>
    <t xml:space="preserve">Märgi pindala </t>
  </si>
  <si>
    <t xml:space="preserve">Lisateatetahvel </t>
  </si>
  <si>
    <t>22 Piirivööndi  märk (kahepoolsed)</t>
  </si>
  <si>
    <t>11 Videovalve märk (ühepoolsed)</t>
  </si>
  <si>
    <t xml:space="preserve">Märk „Videovalve“ kahes erinevas suuruses. Märgi mõõdud on toodud kululoendis. Märgi paigaldamisel lähtuda, et väiksemas mõõdus videovalve märk kuulub 100mm teksti kõrgusega „Piirivööndi“ märgi juurde. </t>
  </si>
  <si>
    <t>58 59 43.3</t>
  </si>
  <si>
    <t>58 59 49.7</t>
  </si>
  <si>
    <t>27 10 36.8</t>
  </si>
  <si>
    <t>27 13 40.2</t>
  </si>
  <si>
    <t>27 17 32.8</t>
  </si>
  <si>
    <t>27 24 37.7</t>
  </si>
  <si>
    <t>59 01 01.9</t>
  </si>
  <si>
    <t>27 30 17.0</t>
  </si>
  <si>
    <t>59 00 09.1</t>
  </si>
  <si>
    <t>59 00 25.8</t>
  </si>
  <si>
    <t>27 09 22.6</t>
  </si>
  <si>
    <t>59 01 01.1</t>
  </si>
  <si>
    <t>59 01 00.3</t>
  </si>
  <si>
    <t>27 33 21.1</t>
  </si>
  <si>
    <t>59 03 40.7</t>
  </si>
  <si>
    <t>27 42 07.2</t>
  </si>
  <si>
    <t>59 04 36.6</t>
  </si>
  <si>
    <t>27 43 00.6</t>
  </si>
  <si>
    <t>59 12 09.5</t>
  </si>
  <si>
    <t>27 49 11.1</t>
  </si>
  <si>
    <t>59 18 10.5</t>
  </si>
  <si>
    <t>27 54 38.9</t>
  </si>
  <si>
    <t>59 21 08.5</t>
  </si>
  <si>
    <t>28 05 46.2</t>
  </si>
  <si>
    <t>59 26 45.6</t>
  </si>
  <si>
    <t>28 01 11.3</t>
  </si>
  <si>
    <t>59 26 11.3</t>
  </si>
  <si>
    <t>28 02 09.6</t>
  </si>
  <si>
    <t>59 25 54.6</t>
  </si>
  <si>
    <t>28 02 33.4</t>
  </si>
  <si>
    <t>59 23 24.5</t>
  </si>
  <si>
    <t>28 05 57.0</t>
  </si>
  <si>
    <t>59 25 16.1</t>
  </si>
  <si>
    <t>28 04 08.1</t>
  </si>
  <si>
    <t>59 24 48.5</t>
  </si>
  <si>
    <t>28 05 08.3</t>
  </si>
  <si>
    <t>59 23 16.4</t>
  </si>
  <si>
    <t>28 07 48.9</t>
  </si>
  <si>
    <t>59 22 35.9</t>
  </si>
  <si>
    <t>28 12 04.6</t>
  </si>
  <si>
    <r>
      <t xml:space="preserve">Peterburi mnt </t>
    </r>
    <r>
      <rPr>
        <sz val="11"/>
        <color rgb="FFFF0000"/>
        <rFont val="Calibri"/>
        <family val="2"/>
        <charset val="186"/>
        <scheme val="minor"/>
      </rPr>
      <t>väljuv suund</t>
    </r>
  </si>
  <si>
    <t>59 22 36.6</t>
  </si>
  <si>
    <t>28 12 05.5</t>
  </si>
  <si>
    <r>
      <t xml:space="preserve">Peterburi mnt </t>
    </r>
    <r>
      <rPr>
        <sz val="11"/>
        <color rgb="FFFF0000"/>
        <rFont val="Calibri"/>
        <family val="2"/>
        <charset val="186"/>
        <scheme val="minor"/>
      </rPr>
      <t>sisenev suund</t>
    </r>
  </si>
  <si>
    <t>59 16 05.0</t>
  </si>
  <si>
    <t>27 50 11.9</t>
  </si>
  <si>
    <t>59 17 20.6</t>
  </si>
  <si>
    <t>27 52 55.4</t>
  </si>
  <si>
    <t>300x600</t>
  </si>
  <si>
    <t>350x700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</si>
</sst>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theme="2" tint="-0.49998474074526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1" xfId="0" applyBorder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"/>
  <sheetViews>
    <sheetView tabSelected="1" workbookViewId="0">
      <selection activeCell="D28" sqref="D28"/>
    </sheetView>
  </sheetViews>
  <sheetFormatPr defaultRowHeight="15" x14ac:dyDescent="0.25"/>
  <cols>
    <col min="1" max="1" width="5.42578125" style="19" customWidth="1"/>
    <col min="2" max="2" width="21.85546875" style="19" customWidth="1"/>
    <col min="3" max="3" width="14.7109375" customWidth="1"/>
    <col min="4" max="4" width="14.42578125" customWidth="1"/>
    <col min="5" max="5" width="8.5703125" customWidth="1"/>
    <col min="6" max="6" width="8.28515625" customWidth="1"/>
    <col min="7" max="7" width="9.140625" customWidth="1"/>
    <col min="8" max="8" width="6.5703125" customWidth="1"/>
    <col min="9" max="9" width="10.28515625" customWidth="1"/>
    <col min="10" max="11" width="12.7109375" customWidth="1"/>
    <col min="12" max="12" width="20.5703125" style="19" customWidth="1"/>
    <col min="13" max="13" width="32.28515625" style="19" customWidth="1"/>
    <col min="14" max="15" width="18" customWidth="1"/>
    <col min="17" max="17" width="17.7109375" bestFit="1" customWidth="1"/>
    <col min="18" max="18" width="14" customWidth="1"/>
    <col min="19" max="19" width="16" customWidth="1"/>
    <col min="20" max="20" width="12.7109375" customWidth="1"/>
    <col min="21" max="21" width="30" customWidth="1"/>
    <col min="22" max="22" width="12.140625" customWidth="1"/>
    <col min="23" max="23" width="15.28515625" customWidth="1"/>
    <col min="24" max="24" width="17.5703125" customWidth="1"/>
    <col min="25" max="25" width="17" bestFit="1" customWidth="1"/>
    <col min="26" max="26" width="16.85546875" bestFit="1" customWidth="1"/>
  </cols>
  <sheetData>
    <row r="1" spans="1:26" ht="15.75" thickBot="1" x14ac:dyDescent="0.3"/>
    <row r="2" spans="1:26" ht="49.5" customHeight="1" x14ac:dyDescent="0.25">
      <c r="A2" s="20"/>
      <c r="B2" s="8" t="s">
        <v>14</v>
      </c>
      <c r="C2" s="8" t="s">
        <v>19</v>
      </c>
      <c r="D2" s="9" t="s">
        <v>19</v>
      </c>
      <c r="E2" s="9" t="s">
        <v>48</v>
      </c>
      <c r="F2" s="9" t="s">
        <v>49</v>
      </c>
      <c r="G2" s="9" t="s">
        <v>51</v>
      </c>
      <c r="H2" s="9" t="s">
        <v>50</v>
      </c>
      <c r="I2" s="9" t="s">
        <v>42</v>
      </c>
      <c r="J2" s="10" t="s">
        <v>47</v>
      </c>
      <c r="K2" s="10" t="s">
        <v>45</v>
      </c>
      <c r="L2" s="11" t="s">
        <v>43</v>
      </c>
      <c r="M2" s="11" t="s">
        <v>46</v>
      </c>
      <c r="N2" s="9" t="s">
        <v>0</v>
      </c>
      <c r="O2" s="14" t="s">
        <v>44</v>
      </c>
      <c r="P2" s="12"/>
      <c r="Q2" s="12"/>
      <c r="R2" s="12"/>
      <c r="S2" s="13"/>
      <c r="T2" s="12"/>
      <c r="U2" s="12"/>
      <c r="V2" s="12"/>
      <c r="W2" s="12"/>
      <c r="X2" s="12"/>
      <c r="Y2" s="12"/>
      <c r="Z2" s="12"/>
    </row>
    <row r="3" spans="1:26" x14ac:dyDescent="0.25">
      <c r="A3" s="21">
        <v>1</v>
      </c>
      <c r="B3" s="5">
        <v>479293</v>
      </c>
      <c r="C3" s="5" t="s">
        <v>55</v>
      </c>
      <c r="D3" s="3" t="s">
        <v>65</v>
      </c>
      <c r="E3" s="3">
        <v>2</v>
      </c>
      <c r="F3" s="3">
        <v>2</v>
      </c>
      <c r="G3" s="3"/>
      <c r="H3" s="3">
        <v>0.87</v>
      </c>
      <c r="I3" s="3">
        <v>150</v>
      </c>
      <c r="J3" s="3">
        <v>88</v>
      </c>
      <c r="K3" s="17">
        <v>69.498000000000005</v>
      </c>
      <c r="L3" s="3" t="s">
        <v>21</v>
      </c>
      <c r="M3" s="3" t="s">
        <v>20</v>
      </c>
      <c r="N3" s="1" t="s">
        <v>1</v>
      </c>
      <c r="O3" s="15" t="s">
        <v>22</v>
      </c>
    </row>
    <row r="4" spans="1:26" x14ac:dyDescent="0.25">
      <c r="A4" s="21">
        <v>2</v>
      </c>
      <c r="B4" s="5">
        <v>478961</v>
      </c>
      <c r="C4" s="5" t="s">
        <v>56</v>
      </c>
      <c r="D4" s="3" t="s">
        <v>57</v>
      </c>
      <c r="E4" s="3">
        <v>1</v>
      </c>
      <c r="F4" s="3">
        <v>2</v>
      </c>
      <c r="G4" s="3"/>
      <c r="H4" s="3">
        <v>0.2</v>
      </c>
      <c r="I4" s="3">
        <v>100</v>
      </c>
      <c r="J4" s="3">
        <v>8150066</v>
      </c>
      <c r="K4" s="17">
        <v>0.30199999999999999</v>
      </c>
      <c r="L4" s="3" t="s">
        <v>23</v>
      </c>
      <c r="M4" s="3" t="s">
        <v>6</v>
      </c>
      <c r="N4" s="1" t="s">
        <v>1</v>
      </c>
      <c r="O4" s="15" t="s">
        <v>22</v>
      </c>
    </row>
    <row r="5" spans="1:26" x14ac:dyDescent="0.25">
      <c r="A5" s="21">
        <v>3</v>
      </c>
      <c r="B5" s="5">
        <v>478964</v>
      </c>
      <c r="C5" s="5" t="s">
        <v>63</v>
      </c>
      <c r="D5" s="3" t="s">
        <v>58</v>
      </c>
      <c r="E5" s="3">
        <v>2</v>
      </c>
      <c r="F5" s="3">
        <v>2</v>
      </c>
      <c r="G5" s="3"/>
      <c r="H5" s="3">
        <v>1.51</v>
      </c>
      <c r="I5" s="3">
        <v>200</v>
      </c>
      <c r="J5" s="3">
        <v>3</v>
      </c>
      <c r="K5" s="17">
        <v>46.508000000000003</v>
      </c>
      <c r="L5" s="3" t="s">
        <v>25</v>
      </c>
      <c r="M5" s="3" t="s">
        <v>24</v>
      </c>
      <c r="N5" s="1" t="s">
        <v>1</v>
      </c>
      <c r="O5" s="15" t="s">
        <v>22</v>
      </c>
    </row>
    <row r="6" spans="1:26" x14ac:dyDescent="0.25">
      <c r="A6" s="21">
        <v>4</v>
      </c>
      <c r="B6" s="5">
        <v>478966</v>
      </c>
      <c r="C6" s="5" t="s">
        <v>64</v>
      </c>
      <c r="D6" s="3" t="s">
        <v>59</v>
      </c>
      <c r="E6" s="3">
        <v>2</v>
      </c>
      <c r="F6" s="3">
        <v>2</v>
      </c>
      <c r="G6" s="3"/>
      <c r="H6" s="3">
        <v>0.62</v>
      </c>
      <c r="I6" s="3">
        <v>125</v>
      </c>
      <c r="J6" s="3">
        <v>13152</v>
      </c>
      <c r="K6" s="17">
        <v>5.7779999999999996</v>
      </c>
      <c r="L6" s="3" t="s">
        <v>27</v>
      </c>
      <c r="M6" s="3" t="s">
        <v>26</v>
      </c>
      <c r="N6" s="1" t="s">
        <v>1</v>
      </c>
      <c r="O6" s="15" t="s">
        <v>22</v>
      </c>
    </row>
    <row r="7" spans="1:26" x14ac:dyDescent="0.25">
      <c r="A7" s="21">
        <v>5</v>
      </c>
      <c r="B7" s="5">
        <v>478967</v>
      </c>
      <c r="C7" s="5" t="s">
        <v>66</v>
      </c>
      <c r="D7" s="3" t="s">
        <v>60</v>
      </c>
      <c r="E7" s="3">
        <v>2</v>
      </c>
      <c r="F7" s="3">
        <v>2</v>
      </c>
      <c r="G7" s="3"/>
      <c r="H7" s="3">
        <v>0.62</v>
      </c>
      <c r="I7" s="3">
        <v>125</v>
      </c>
      <c r="J7" s="3">
        <v>13112</v>
      </c>
      <c r="K7" s="17">
        <v>10.417999999999999</v>
      </c>
      <c r="L7" s="3" t="s">
        <v>27</v>
      </c>
      <c r="M7" s="3" t="s">
        <v>28</v>
      </c>
      <c r="N7" s="1" t="s">
        <v>1</v>
      </c>
      <c r="O7" s="15" t="s">
        <v>22</v>
      </c>
    </row>
    <row r="8" spans="1:26" x14ac:dyDescent="0.25">
      <c r="A8" s="21">
        <v>6</v>
      </c>
      <c r="B8" s="5">
        <v>478970</v>
      </c>
      <c r="C8" s="5" t="s">
        <v>61</v>
      </c>
      <c r="D8" s="3" t="s">
        <v>62</v>
      </c>
      <c r="E8" s="3">
        <v>1</v>
      </c>
      <c r="F8" s="3">
        <v>2</v>
      </c>
      <c r="G8" s="3"/>
      <c r="H8" s="3">
        <v>0.2</v>
      </c>
      <c r="I8" s="3">
        <v>100</v>
      </c>
      <c r="J8" s="3">
        <v>1220712</v>
      </c>
      <c r="K8" s="17">
        <v>0.52800000000000002</v>
      </c>
      <c r="L8" s="3" t="s">
        <v>23</v>
      </c>
      <c r="M8" s="3" t="s">
        <v>29</v>
      </c>
      <c r="N8" s="1" t="s">
        <v>1</v>
      </c>
      <c r="O8" s="15" t="s">
        <v>22</v>
      </c>
    </row>
    <row r="9" spans="1:26" x14ac:dyDescent="0.25">
      <c r="A9" s="21">
        <v>7</v>
      </c>
      <c r="B9" s="5">
        <v>478972</v>
      </c>
      <c r="C9" s="5" t="s">
        <v>67</v>
      </c>
      <c r="D9" s="3" t="s">
        <v>68</v>
      </c>
      <c r="E9" s="3">
        <v>1</v>
      </c>
      <c r="F9" s="3">
        <v>2</v>
      </c>
      <c r="G9" s="3"/>
      <c r="H9" s="3">
        <v>0.2</v>
      </c>
      <c r="I9" s="3">
        <v>100</v>
      </c>
      <c r="J9" s="3">
        <v>2290727</v>
      </c>
      <c r="K9" s="17">
        <v>5.31</v>
      </c>
      <c r="L9" s="3" t="s">
        <v>23</v>
      </c>
      <c r="M9" s="3" t="s">
        <v>30</v>
      </c>
      <c r="N9" s="1" t="s">
        <v>1</v>
      </c>
      <c r="O9" s="15" t="s">
        <v>22</v>
      </c>
    </row>
    <row r="10" spans="1:26" x14ac:dyDescent="0.25">
      <c r="A10" s="21">
        <v>8</v>
      </c>
      <c r="B10" s="5" t="s">
        <v>13</v>
      </c>
      <c r="C10" s="5" t="s">
        <v>69</v>
      </c>
      <c r="D10" s="3" t="s">
        <v>70</v>
      </c>
      <c r="E10" s="3">
        <v>2</v>
      </c>
      <c r="F10" s="3">
        <v>2</v>
      </c>
      <c r="G10" s="25">
        <v>1</v>
      </c>
      <c r="H10" s="3">
        <v>0.87</v>
      </c>
      <c r="I10" s="3">
        <v>150</v>
      </c>
      <c r="J10" s="3">
        <v>32</v>
      </c>
      <c r="K10" s="17">
        <v>38.637999999999998</v>
      </c>
      <c r="L10" s="3" t="s">
        <v>21</v>
      </c>
      <c r="M10" s="3" t="s">
        <v>31</v>
      </c>
      <c r="N10" s="1" t="s">
        <v>1</v>
      </c>
      <c r="O10" s="15" t="s">
        <v>22</v>
      </c>
    </row>
    <row r="11" spans="1:26" x14ac:dyDescent="0.25">
      <c r="A11" s="21">
        <v>9</v>
      </c>
      <c r="B11" s="5" t="s">
        <v>12</v>
      </c>
      <c r="C11" s="5" t="s">
        <v>71</v>
      </c>
      <c r="D11" s="3" t="s">
        <v>72</v>
      </c>
      <c r="E11" s="3">
        <v>2</v>
      </c>
      <c r="F11" s="3">
        <v>2</v>
      </c>
      <c r="G11" s="25">
        <v>1</v>
      </c>
      <c r="H11" s="3">
        <v>0.62</v>
      </c>
      <c r="I11" s="3">
        <v>125</v>
      </c>
      <c r="J11" s="3">
        <v>13158</v>
      </c>
      <c r="K11" s="17">
        <v>1.3480000000000001</v>
      </c>
      <c r="L11" s="3" t="s">
        <v>27</v>
      </c>
      <c r="M11" s="3" t="s">
        <v>32</v>
      </c>
      <c r="N11" s="1" t="s">
        <v>1</v>
      </c>
      <c r="O11" s="15" t="s">
        <v>22</v>
      </c>
    </row>
    <row r="12" spans="1:26" x14ac:dyDescent="0.25">
      <c r="A12" s="21">
        <v>10</v>
      </c>
      <c r="B12" s="5" t="s">
        <v>11</v>
      </c>
      <c r="C12" s="5" t="s">
        <v>79</v>
      </c>
      <c r="D12" s="3" t="s">
        <v>80</v>
      </c>
      <c r="E12" s="3">
        <v>2</v>
      </c>
      <c r="F12" s="3">
        <v>2</v>
      </c>
      <c r="G12" s="25">
        <v>1</v>
      </c>
      <c r="H12" s="3">
        <v>0.87</v>
      </c>
      <c r="I12" s="3">
        <v>150</v>
      </c>
      <c r="J12" s="3">
        <v>91</v>
      </c>
      <c r="K12" s="17">
        <v>16.518000000000001</v>
      </c>
      <c r="L12" s="3" t="s">
        <v>21</v>
      </c>
      <c r="M12" s="3" t="s">
        <v>33</v>
      </c>
      <c r="N12" s="1" t="s">
        <v>2</v>
      </c>
      <c r="O12" s="15" t="s">
        <v>22</v>
      </c>
    </row>
    <row r="13" spans="1:26" x14ac:dyDescent="0.25">
      <c r="A13" s="21">
        <v>11</v>
      </c>
      <c r="B13" s="5">
        <v>478979</v>
      </c>
      <c r="C13" s="5" t="s">
        <v>81</v>
      </c>
      <c r="D13" s="3" t="s">
        <v>82</v>
      </c>
      <c r="E13" s="3">
        <v>1</v>
      </c>
      <c r="F13" s="3">
        <v>2</v>
      </c>
      <c r="G13" s="3"/>
      <c r="H13" s="3">
        <v>0.2</v>
      </c>
      <c r="I13" s="3">
        <v>100</v>
      </c>
      <c r="J13" s="3" t="s">
        <v>34</v>
      </c>
      <c r="K13" s="17" t="s">
        <v>34</v>
      </c>
      <c r="L13" s="3" t="s">
        <v>34</v>
      </c>
      <c r="M13" s="3" t="s">
        <v>34</v>
      </c>
      <c r="N13" s="1" t="s">
        <v>2</v>
      </c>
      <c r="O13" s="15" t="s">
        <v>22</v>
      </c>
    </row>
    <row r="14" spans="1:26" x14ac:dyDescent="0.25">
      <c r="A14" s="21">
        <v>12</v>
      </c>
      <c r="B14" s="5">
        <v>479290</v>
      </c>
      <c r="C14" s="5" t="s">
        <v>83</v>
      </c>
      <c r="D14" s="3" t="s">
        <v>84</v>
      </c>
      <c r="E14" s="3">
        <v>1</v>
      </c>
      <c r="F14" s="3">
        <v>2</v>
      </c>
      <c r="G14" s="3"/>
      <c r="H14" s="3">
        <v>0.2</v>
      </c>
      <c r="I14" s="3">
        <v>100</v>
      </c>
      <c r="J14" s="3">
        <v>5110201</v>
      </c>
      <c r="K14" s="17">
        <v>1.6950000000000001</v>
      </c>
      <c r="L14" s="3" t="s">
        <v>23</v>
      </c>
      <c r="M14" s="3" t="s">
        <v>35</v>
      </c>
      <c r="N14" s="1" t="s">
        <v>2</v>
      </c>
      <c r="O14" s="15" t="s">
        <v>22</v>
      </c>
    </row>
    <row r="15" spans="1:26" x14ac:dyDescent="0.25">
      <c r="A15" s="21">
        <v>13</v>
      </c>
      <c r="B15" s="5">
        <v>479291</v>
      </c>
      <c r="C15" s="5" t="s">
        <v>87</v>
      </c>
      <c r="D15" s="3" t="s">
        <v>88</v>
      </c>
      <c r="E15" s="3">
        <v>1</v>
      </c>
      <c r="F15" s="3">
        <v>2</v>
      </c>
      <c r="G15" s="3"/>
      <c r="H15" s="3">
        <v>0.2</v>
      </c>
      <c r="I15" s="3">
        <v>100</v>
      </c>
      <c r="J15" s="3">
        <v>5110204</v>
      </c>
      <c r="K15" s="17">
        <v>1.2450000000000001</v>
      </c>
      <c r="L15" s="3" t="s">
        <v>23</v>
      </c>
      <c r="M15" s="3" t="s">
        <v>4</v>
      </c>
      <c r="N15" s="1" t="s">
        <v>2</v>
      </c>
      <c r="O15" s="15" t="s">
        <v>22</v>
      </c>
    </row>
    <row r="16" spans="1:26" x14ac:dyDescent="0.25">
      <c r="A16" s="21">
        <v>14</v>
      </c>
      <c r="B16" s="5" t="s">
        <v>10</v>
      </c>
      <c r="C16" s="5" t="s">
        <v>89</v>
      </c>
      <c r="D16" s="3" t="s">
        <v>90</v>
      </c>
      <c r="E16" s="3">
        <v>2</v>
      </c>
      <c r="F16" s="3">
        <v>2</v>
      </c>
      <c r="G16" s="25">
        <v>1</v>
      </c>
      <c r="H16" s="3">
        <v>0.62</v>
      </c>
      <c r="I16" s="3">
        <v>125</v>
      </c>
      <c r="J16" s="3">
        <v>13147</v>
      </c>
      <c r="K16" s="17">
        <v>2.2599999999999998</v>
      </c>
      <c r="L16" s="3" t="s">
        <v>27</v>
      </c>
      <c r="M16" s="3" t="s">
        <v>36</v>
      </c>
      <c r="N16" s="1" t="s">
        <v>2</v>
      </c>
      <c r="O16" s="15" t="s">
        <v>22</v>
      </c>
    </row>
    <row r="17" spans="1:15" x14ac:dyDescent="0.25">
      <c r="A17" s="21">
        <v>15</v>
      </c>
      <c r="B17" s="5" t="s">
        <v>16</v>
      </c>
      <c r="C17" s="5" t="s">
        <v>85</v>
      </c>
      <c r="D17" s="3" t="s">
        <v>86</v>
      </c>
      <c r="E17" s="3">
        <v>2</v>
      </c>
      <c r="F17" s="3">
        <v>2</v>
      </c>
      <c r="G17" s="25">
        <v>1</v>
      </c>
      <c r="H17" s="3">
        <v>1.51</v>
      </c>
      <c r="I17" s="3">
        <v>200</v>
      </c>
      <c r="J17" s="3">
        <v>1</v>
      </c>
      <c r="K17" s="17">
        <v>206.58500000000001</v>
      </c>
      <c r="L17" s="3" t="s">
        <v>25</v>
      </c>
      <c r="M17" s="3" t="s">
        <v>37</v>
      </c>
      <c r="N17" s="1" t="s">
        <v>2</v>
      </c>
      <c r="O17" s="15" t="s">
        <v>22</v>
      </c>
    </row>
    <row r="18" spans="1:15" x14ac:dyDescent="0.25">
      <c r="A18" s="21">
        <v>16</v>
      </c>
      <c r="B18" s="5" t="s">
        <v>15</v>
      </c>
      <c r="C18" s="5" t="s">
        <v>91</v>
      </c>
      <c r="D18" s="3" t="s">
        <v>92</v>
      </c>
      <c r="E18" s="3">
        <v>2</v>
      </c>
      <c r="F18" s="3">
        <v>2</v>
      </c>
      <c r="G18" s="25">
        <v>1</v>
      </c>
      <c r="H18" s="3">
        <v>0.62</v>
      </c>
      <c r="I18" s="3">
        <v>125</v>
      </c>
      <c r="J18" s="3">
        <v>13148</v>
      </c>
      <c r="K18" s="17">
        <v>0.02</v>
      </c>
      <c r="L18" s="3" t="s">
        <v>27</v>
      </c>
      <c r="M18" s="3" t="s">
        <v>38</v>
      </c>
      <c r="N18" s="1" t="s">
        <v>2</v>
      </c>
      <c r="O18" s="15" t="s">
        <v>22</v>
      </c>
    </row>
    <row r="19" spans="1:15" x14ac:dyDescent="0.25">
      <c r="A19" s="21">
        <v>17</v>
      </c>
      <c r="B19" s="5" t="s">
        <v>9</v>
      </c>
      <c r="C19" s="5" t="s">
        <v>93</v>
      </c>
      <c r="D19" s="23" t="s">
        <v>94</v>
      </c>
      <c r="E19" s="7">
        <v>1</v>
      </c>
      <c r="F19" s="3">
        <v>1</v>
      </c>
      <c r="G19" s="3"/>
      <c r="H19" s="7">
        <v>0.2</v>
      </c>
      <c r="I19" s="7">
        <v>100</v>
      </c>
      <c r="J19" s="3">
        <v>5110086</v>
      </c>
      <c r="K19" s="17">
        <v>0.33900000000000002</v>
      </c>
      <c r="L19" s="3" t="s">
        <v>23</v>
      </c>
      <c r="M19" s="3" t="s">
        <v>95</v>
      </c>
      <c r="N19" s="1" t="s">
        <v>3</v>
      </c>
      <c r="O19" s="15" t="s">
        <v>22</v>
      </c>
    </row>
    <row r="20" spans="1:15" x14ac:dyDescent="0.25">
      <c r="A20" s="21">
        <v>17</v>
      </c>
      <c r="B20" s="5" t="s">
        <v>9</v>
      </c>
      <c r="C20" s="5" t="s">
        <v>96</v>
      </c>
      <c r="D20" s="23" t="s">
        <v>97</v>
      </c>
      <c r="E20" s="7"/>
      <c r="F20" s="3">
        <v>1</v>
      </c>
      <c r="G20" s="24">
        <v>1</v>
      </c>
      <c r="H20" s="7">
        <v>0.2</v>
      </c>
      <c r="I20" s="7">
        <v>100</v>
      </c>
      <c r="J20" s="3"/>
      <c r="K20" s="17"/>
      <c r="L20" s="3"/>
      <c r="M20" s="3" t="s">
        <v>98</v>
      </c>
      <c r="N20" s="1"/>
      <c r="O20" s="15"/>
    </row>
    <row r="21" spans="1:15" x14ac:dyDescent="0.25">
      <c r="A21" s="21">
        <v>18</v>
      </c>
      <c r="B21" s="5" t="s">
        <v>8</v>
      </c>
      <c r="C21" s="5" t="s">
        <v>77</v>
      </c>
      <c r="D21" s="3" t="s">
        <v>78</v>
      </c>
      <c r="E21" s="3">
        <v>1</v>
      </c>
      <c r="F21" s="3">
        <v>2</v>
      </c>
      <c r="G21" s="24">
        <v>1</v>
      </c>
      <c r="H21" s="3">
        <v>0.2</v>
      </c>
      <c r="I21" s="3">
        <v>100</v>
      </c>
      <c r="J21" s="3">
        <v>5110167</v>
      </c>
      <c r="K21" s="17">
        <v>4.8970000000000002</v>
      </c>
      <c r="L21" s="3" t="s">
        <v>23</v>
      </c>
      <c r="M21" s="3" t="s">
        <v>5</v>
      </c>
      <c r="N21" s="1" t="s">
        <v>3</v>
      </c>
      <c r="O21" s="15" t="s">
        <v>22</v>
      </c>
    </row>
    <row r="22" spans="1:15" x14ac:dyDescent="0.25">
      <c r="A22" s="21">
        <v>19</v>
      </c>
      <c r="B22" s="5" t="s">
        <v>7</v>
      </c>
      <c r="C22" s="5" t="s">
        <v>75</v>
      </c>
      <c r="D22" s="3" t="s">
        <v>76</v>
      </c>
      <c r="E22" s="3">
        <v>2</v>
      </c>
      <c r="F22" s="3">
        <v>2</v>
      </c>
      <c r="G22" s="25">
        <v>1</v>
      </c>
      <c r="H22" s="3">
        <v>0.62</v>
      </c>
      <c r="I22" s="3">
        <v>125</v>
      </c>
      <c r="J22" s="3">
        <v>13109</v>
      </c>
      <c r="K22" s="17">
        <v>19.8</v>
      </c>
      <c r="L22" s="3" t="s">
        <v>27</v>
      </c>
      <c r="M22" s="3" t="s">
        <v>39</v>
      </c>
      <c r="N22" s="1" t="s">
        <v>2</v>
      </c>
      <c r="O22" s="15" t="s">
        <v>22</v>
      </c>
    </row>
    <row r="23" spans="1:15" x14ac:dyDescent="0.25">
      <c r="A23" s="21">
        <v>20</v>
      </c>
      <c r="B23" s="5">
        <v>478992</v>
      </c>
      <c r="C23" s="5" t="s">
        <v>101</v>
      </c>
      <c r="D23" s="3" t="s">
        <v>102</v>
      </c>
      <c r="E23" s="3">
        <v>1</v>
      </c>
      <c r="F23" s="3">
        <v>2</v>
      </c>
      <c r="G23" s="3"/>
      <c r="H23" s="3">
        <v>0.2</v>
      </c>
      <c r="I23" s="3">
        <v>100</v>
      </c>
      <c r="J23" s="3">
        <v>8510701</v>
      </c>
      <c r="K23" s="17">
        <v>11.72</v>
      </c>
      <c r="L23" s="3" t="s">
        <v>23</v>
      </c>
      <c r="M23" s="3" t="s">
        <v>40</v>
      </c>
      <c r="N23" s="1" t="s">
        <v>2</v>
      </c>
      <c r="O23" s="15" t="s">
        <v>22</v>
      </c>
    </row>
    <row r="24" spans="1:15" x14ac:dyDescent="0.25">
      <c r="A24" s="21">
        <v>21</v>
      </c>
      <c r="B24" s="5" t="s">
        <v>17</v>
      </c>
      <c r="C24" s="5" t="s">
        <v>99</v>
      </c>
      <c r="D24" s="3" t="s">
        <v>100</v>
      </c>
      <c r="E24" s="3">
        <v>1</v>
      </c>
      <c r="F24" s="3">
        <v>2</v>
      </c>
      <c r="G24" s="24">
        <v>1</v>
      </c>
      <c r="H24" s="3">
        <v>0.2</v>
      </c>
      <c r="I24" s="3">
        <v>100</v>
      </c>
      <c r="J24" s="3" t="s">
        <v>34</v>
      </c>
      <c r="K24" s="17" t="s">
        <v>34</v>
      </c>
      <c r="L24" s="3" t="s">
        <v>34</v>
      </c>
      <c r="M24" s="3" t="s">
        <v>34</v>
      </c>
      <c r="N24" s="1" t="s">
        <v>2</v>
      </c>
      <c r="O24" s="15" t="s">
        <v>22</v>
      </c>
    </row>
    <row r="25" spans="1:15" ht="15.75" thickBot="1" x14ac:dyDescent="0.3">
      <c r="A25" s="22">
        <v>22</v>
      </c>
      <c r="B25" s="6" t="s">
        <v>18</v>
      </c>
      <c r="C25" s="6" t="s">
        <v>73</v>
      </c>
      <c r="D25" s="4" t="s">
        <v>74</v>
      </c>
      <c r="E25" s="4">
        <v>1</v>
      </c>
      <c r="F25" s="4">
        <v>2</v>
      </c>
      <c r="G25" s="26">
        <v>1</v>
      </c>
      <c r="H25" s="4">
        <v>0.2</v>
      </c>
      <c r="I25" s="4">
        <v>100</v>
      </c>
      <c r="J25" s="4">
        <v>2290734</v>
      </c>
      <c r="K25" s="18">
        <v>9.9350000000000005</v>
      </c>
      <c r="L25" s="4" t="s">
        <v>23</v>
      </c>
      <c r="M25" s="4" t="s">
        <v>41</v>
      </c>
      <c r="N25" s="2" t="s">
        <v>1</v>
      </c>
      <c r="O25" s="16" t="s">
        <v>22</v>
      </c>
    </row>
    <row r="26" spans="1:15" x14ac:dyDescent="0.25">
      <c r="E26">
        <f>SUM(E3:E25)</f>
        <v>33</v>
      </c>
      <c r="F26">
        <f>SUM(F3:F25)</f>
        <v>44</v>
      </c>
      <c r="G26">
        <f>SUM(G10:G25)</f>
        <v>11</v>
      </c>
      <c r="H26">
        <f>SUM(H3:H25)</f>
        <v>11.749999999999996</v>
      </c>
    </row>
    <row r="27" spans="1:15" x14ac:dyDescent="0.25">
      <c r="B27" s="19" t="s">
        <v>52</v>
      </c>
    </row>
    <row r="28" spans="1:15" x14ac:dyDescent="0.25">
      <c r="B28" s="19" t="s">
        <v>53</v>
      </c>
      <c r="G28" s="27">
        <f>SUM(G20:G21,G24:G25)</f>
        <v>4</v>
      </c>
      <c r="H28" t="s">
        <v>103</v>
      </c>
    </row>
    <row r="29" spans="1:15" x14ac:dyDescent="0.25">
      <c r="G29" s="28">
        <f>SUM(G10:G12,G16:G18,G22)</f>
        <v>7</v>
      </c>
      <c r="H29" t="s">
        <v>104</v>
      </c>
    </row>
    <row r="30" spans="1:15" ht="15.75" x14ac:dyDescent="0.25">
      <c r="B30" s="29" t="s">
        <v>54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2" spans="1:15" x14ac:dyDescent="0.25">
      <c r="I32" s="12"/>
    </row>
  </sheetData>
  <autoFilter ref="A2:O25" xr:uid="{00000000-0001-0000-0000-000000000000}"/>
  <mergeCells count="1">
    <mergeCell ref="B30:O30"/>
  </mergeCells>
  <pageMargins left="0.12" right="0.13" top="0.12" bottom="0.12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735b9-5d27-4ed2-83cf-7d9f0d598a0f" xsi:nil="true"/>
    <lcf76f155ced4ddcb4097134ff3c332f xmlns="fd73df48-ace6-4892-8cc1-8c9f8605a6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c615f7683bf2ca36f1acf867f698ebbe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c1ad1c84962d7ef50a96596fabf6c8dc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dcce9b-1fe3-4cc5-96fe-b8bd3451cbfd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0A801-41C8-406A-A3E5-B88F4E6584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A1E683-DF6B-43C3-8003-2D078D66C206}">
  <ds:schemaRefs>
    <ds:schemaRef ds:uri="http://schemas.microsoft.com/office/2006/metadata/properties"/>
    <ds:schemaRef ds:uri="http://schemas.microsoft.com/office/infopath/2007/PartnerControls"/>
    <ds:schemaRef ds:uri="f4e735b9-5d27-4ed2-83cf-7d9f0d598a0f"/>
    <ds:schemaRef ds:uri="fd73df48-ace6-4892-8cc1-8c9f8605a6d9"/>
  </ds:schemaRefs>
</ds:datastoreItem>
</file>

<file path=customXml/itemProps3.xml><?xml version="1.0" encoding="utf-8"?>
<ds:datastoreItem xmlns:ds="http://schemas.openxmlformats.org/officeDocument/2006/customXml" ds:itemID="{ED80F00A-EA08-4159-B036-4A2BB095F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2024-04-03T16:18:56Z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0x010100D1FB391901E8F44ABD2295BAB9557E9F</vt:lpwstr>
  </property>
  <property fmtid="{D5CDD505-2E9C-101B-9397-08002B2CF9AE}" pid="3" name="MediaServiceImageTags">
    <vt:lpwstr/>
  </property>
</Properties>
</file>